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тмц!$A$1:$AA$16</definedName>
  </definedNames>
  <calcPr calcId="125725"/>
</workbook>
</file>

<file path=xl/calcChain.xml><?xml version="1.0" encoding="utf-8"?>
<calcChain xmlns="http://schemas.openxmlformats.org/spreadsheetml/2006/main">
  <c r="Z7" i="4"/>
  <c r="Z8"/>
  <c r="Z9"/>
  <c r="Z6" l="1"/>
  <c r="L10"/>
  <c r="Z10" l="1"/>
</calcChain>
</file>

<file path=xl/sharedStrings.xml><?xml version="1.0" encoding="utf-8"?>
<sst xmlns="http://schemas.openxmlformats.org/spreadsheetml/2006/main" count="80" uniqueCount="61">
  <si>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</si>
  <si>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</si>
  <si>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</si>
  <si>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</si>
  <si>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</si>
  <si>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</si>
  <si>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</si>
  <si>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</si>
  <si>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Январь</t>
  </si>
  <si>
    <t>Февраль</t>
  </si>
  <si>
    <t>Март</t>
  </si>
  <si>
    <t>Апрель</t>
  </si>
  <si>
    <t>Июль</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</si>
  <si>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</si>
  <si>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</si>
  <si>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</si>
  <si>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</si>
  <si>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</si>
  <si>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</si>
  <si>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</si>
  <si>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</si>
  <si>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</si>
  <si>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</si>
  <si>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</si>
  <si>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</si>
  <si>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</si>
  <si>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</si>
  <si>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</si>
  <si>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</si>
  <si>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</si>
  <si>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</si>
  <si>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</si>
  <si>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</si>
  <si>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</si>
  <si>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</si>
  <si>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</si>
  <si>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</si>
  <si>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ИТОГО лот 1:</t>
  </si>
  <si>
    <t>ОКПД2</t>
  </si>
  <si>
    <t>шт</t>
  </si>
  <si>
    <r>
      <t xml:space="preserve">График поставки товара (выполнения работ, оказания услуг), а также предполагаемый объем продукции применительно к каждому периоду </t>
    </r>
    <r>
      <rPr>
        <b/>
        <sz val="10"/>
        <rFont val="Tahoma"/>
        <family val="2"/>
        <charset val="204"/>
      </rPr>
      <t xml:space="preserve">в 2020 </t>
    </r>
    <r>
      <rPr>
        <sz val="10"/>
        <rFont val="Tahoma"/>
        <family val="2"/>
        <charset val="204"/>
      </rPr>
      <t>году</t>
    </r>
  </si>
  <si>
    <t>Бумага для офисной техники, формат -А4, плотность - 80гр/м2, упаковка - 500 листов, класс В</t>
  </si>
  <si>
    <t>Конверты белый С4 стрип 229*324, 50 шт/упак.</t>
  </si>
  <si>
    <t>упак</t>
  </si>
  <si>
    <t>Конверты Белый С5 стрип OfficePost 162*229, 1000шт/кор</t>
  </si>
  <si>
    <t>Конверты Бел С5 стрип пр окно BusinessPost 162*229, 1000 шт/уп</t>
  </si>
  <si>
    <t>ООО "Энергокомфорт". Карелия"</t>
  </si>
  <si>
    <t>ООО "Энергокомфорт". Карелия", г. Петрозаводск, ул. Гоголя, д. 60</t>
  </si>
  <si>
    <t>Май</t>
  </si>
  <si>
    <t>Август</t>
  </si>
  <si>
    <t>ЛА000009</t>
  </si>
  <si>
    <t>ЛА000127</t>
  </si>
  <si>
    <t>ЛА000297</t>
  </si>
  <si>
    <t>ЛА000300</t>
  </si>
  <si>
    <t>17.12.14.160</t>
  </si>
  <si>
    <t>17.23.12.110</t>
  </si>
  <si>
    <t>46.49.33</t>
  </si>
  <si>
    <t>17.23.13.199</t>
  </si>
  <si>
    <t>Прил 1.2.</t>
  </si>
  <si>
    <t>Товар поставляется новый, не бывший в употреблении.
Дата изготовления Товара  - не ранее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</si>
  <si>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ЭКК-05-19</t>
  </si>
</sst>
</file>

<file path=xl/styles.xml><?xml version="1.0" encoding="utf-8"?>
<styleSheet xmlns="http://schemas.openxmlformats.org/spreadsheetml/2006/main">
  <numFmts count="1">
    <numFmt numFmtId="164" formatCode="#,##0.0"/>
  </numFmts>
  <fonts count="9">
    <font>
      <sz val="10"/>
      <name val="Arial"/>
    </font>
    <font>
      <sz val="10"/>
      <name val="Arial"/>
      <family val="2"/>
      <charset val="204"/>
    </font>
    <font>
      <sz val="10"/>
      <name val="Arial Cyr"/>
      <family val="2"/>
      <charset val="204"/>
    </font>
    <font>
      <sz val="11"/>
      <name val="Times New Roman"/>
      <family val="1"/>
      <charset val="204"/>
    </font>
    <font>
      <b/>
      <sz val="10"/>
      <name val="Tahoma"/>
      <family val="2"/>
      <charset val="204"/>
    </font>
    <font>
      <sz val="10"/>
      <name val="Tahoma"/>
      <family val="2"/>
      <charset val="204"/>
    </font>
    <font>
      <b/>
      <sz val="10"/>
      <color rgb="FFFF0000"/>
      <name val="Tahoma"/>
      <family val="2"/>
      <charset val="204"/>
    </font>
    <font>
      <sz val="8"/>
      <name val="Arial"/>
      <family val="2"/>
    </font>
    <font>
      <sz val="1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applyNumberFormat="0" applyFill="0" applyBorder="0" applyAlignment="0" applyProtection="0"/>
    <xf numFmtId="0" fontId="2" fillId="0" borderId="0"/>
    <xf numFmtId="0" fontId="7" fillId="0" borderId="0"/>
    <xf numFmtId="0" fontId="7" fillId="0" borderId="0"/>
  </cellStyleXfs>
  <cellXfs count="43">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wrapText="1"/>
    </xf>
    <xf numFmtId="0" fontId="5" fillId="0" borderId="0" xfId="0" applyNumberFormat="1" applyFont="1" applyFill="1" applyBorder="1" applyAlignment="1" applyProtection="1"/>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left" vertical="center"/>
    </xf>
    <xf numFmtId="0" fontId="4" fillId="2" borderId="1" xfId="0" applyNumberFormat="1" applyFont="1" applyFill="1" applyBorder="1" applyAlignment="1" applyProtection="1">
      <alignment horizontal="center" vertical="center" textRotation="90" wrapText="1"/>
    </xf>
    <xf numFmtId="0" fontId="4" fillId="2" borderId="2" xfId="0" applyNumberFormat="1" applyFont="1" applyFill="1" applyBorder="1" applyAlignment="1" applyProtection="1">
      <alignment horizontal="center" vertical="center" textRotation="90" wrapText="1"/>
    </xf>
    <xf numFmtId="4" fontId="4" fillId="0" borderId="1" xfId="0" applyNumberFormat="1" applyFont="1" applyFill="1" applyBorder="1" applyAlignment="1" applyProtection="1">
      <alignment horizontal="center" vertical="center" wrapText="1"/>
    </xf>
    <xf numFmtId="4" fontId="4" fillId="0" borderId="2" xfId="0" applyNumberFormat="1" applyFont="1" applyFill="1" applyBorder="1" applyAlignment="1" applyProtection="1">
      <alignment horizontal="center" vertical="center" wrapText="1"/>
    </xf>
    <xf numFmtId="0" fontId="4" fillId="2" borderId="1" xfId="0" applyNumberFormat="1" applyFont="1" applyFill="1" applyBorder="1" applyAlignment="1" applyProtection="1">
      <alignment horizontal="center" vertical="center" wrapText="1"/>
    </xf>
    <xf numFmtId="164" fontId="4" fillId="0" borderId="1"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right"/>
    </xf>
    <xf numFmtId="0" fontId="4" fillId="3" borderId="1" xfId="0" applyNumberFormat="1" applyFont="1" applyFill="1" applyBorder="1" applyAlignment="1" applyProtection="1">
      <alignment horizontal="center" vertical="center" wrapText="1"/>
    </xf>
    <xf numFmtId="0" fontId="4" fillId="3" borderId="6" xfId="0" applyNumberFormat="1" applyFont="1" applyFill="1" applyBorder="1" applyAlignment="1" applyProtection="1">
      <alignment horizontal="center" vertical="center" wrapText="1"/>
    </xf>
    <xf numFmtId="4" fontId="4" fillId="0" borderId="1" xfId="3" applyNumberFormat="1" applyFont="1" applyBorder="1" applyAlignment="1">
      <alignment horizontal="center" vertical="center"/>
    </xf>
    <xf numFmtId="0" fontId="5" fillId="2" borderId="1" xfId="0" applyNumberFormat="1" applyFont="1" applyFill="1" applyBorder="1" applyAlignment="1" applyProtection="1">
      <alignment horizontal="center" vertical="center" wrapText="1"/>
    </xf>
    <xf numFmtId="0" fontId="5" fillId="0" borderId="1" xfId="3" applyFont="1" applyBorder="1" applyAlignment="1">
      <alignment horizontal="center" vertical="center" wrapText="1"/>
    </xf>
    <xf numFmtId="0" fontId="5" fillId="2" borderId="1" xfId="0" applyNumberFormat="1" applyFont="1" applyFill="1" applyBorder="1" applyAlignment="1" applyProtection="1">
      <alignment horizontal="center" vertical="center" wrapText="1"/>
    </xf>
    <xf numFmtId="1" fontId="5" fillId="0" borderId="1" xfId="0" applyNumberFormat="1" applyFont="1" applyFill="1" applyBorder="1" applyAlignment="1" applyProtection="1">
      <alignment horizontal="center" vertical="center" wrapText="1"/>
    </xf>
    <xf numFmtId="1" fontId="5" fillId="0" borderId="1" xfId="3" applyNumberFormat="1" applyFont="1" applyFill="1" applyBorder="1" applyAlignment="1">
      <alignment horizontal="center" vertical="center" wrapText="1"/>
    </xf>
    <xf numFmtId="4" fontId="5" fillId="0" borderId="1" xfId="3" applyNumberFormat="1" applyFont="1" applyBorder="1" applyAlignment="1">
      <alignment horizontal="center" vertical="center"/>
    </xf>
    <xf numFmtId="0" fontId="4" fillId="4" borderId="2" xfId="0" applyNumberFormat="1" applyFont="1" applyFill="1" applyBorder="1" applyAlignment="1" applyProtection="1">
      <alignment horizontal="left" vertical="center" wrapText="1"/>
    </xf>
    <xf numFmtId="0" fontId="4" fillId="4" borderId="7" xfId="0" applyNumberFormat="1" applyFont="1" applyFill="1" applyBorder="1" applyAlignment="1" applyProtection="1">
      <alignment horizontal="left" vertical="center" wrapText="1"/>
    </xf>
    <xf numFmtId="0" fontId="4" fillId="4" borderId="8" xfId="0" applyNumberFormat="1" applyFont="1" applyFill="1" applyBorder="1" applyAlignment="1" applyProtection="1">
      <alignment horizontal="left" vertical="center" wrapText="1"/>
    </xf>
    <xf numFmtId="0" fontId="4" fillId="2" borderId="3" xfId="0" applyNumberFormat="1" applyFont="1" applyFill="1" applyBorder="1" applyAlignment="1" applyProtection="1">
      <alignment horizontal="center" vertical="center" wrapText="1"/>
    </xf>
    <xf numFmtId="0" fontId="4" fillId="2" borderId="4"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left" vertical="center" wrapText="1"/>
    </xf>
    <xf numFmtId="0" fontId="5" fillId="2"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right" vertical="center" wrapText="1"/>
    </xf>
    <xf numFmtId="0" fontId="5" fillId="0" borderId="1" xfId="0" applyNumberFormat="1" applyFont="1" applyFill="1" applyBorder="1" applyAlignment="1" applyProtection="1">
      <alignment vertical="center" wrapText="1"/>
    </xf>
    <xf numFmtId="0" fontId="6" fillId="2" borderId="3" xfId="0" applyNumberFormat="1" applyFont="1" applyFill="1" applyBorder="1" applyAlignment="1" applyProtection="1">
      <alignment horizontal="center" vertical="center" wrapText="1"/>
    </xf>
    <xf numFmtId="0" fontId="6" fillId="2" borderId="4"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left" vertical="center" wrapText="1"/>
    </xf>
    <xf numFmtId="0" fontId="5" fillId="0" borderId="1" xfId="1" applyFont="1" applyFill="1" applyBorder="1" applyAlignment="1">
      <alignment horizontal="left" vertical="center" wrapText="1"/>
    </xf>
    <xf numFmtId="0" fontId="8" fillId="0" borderId="1" xfId="3" applyFont="1" applyBorder="1" applyAlignment="1">
      <alignment horizontal="center" vertical="center" wrapText="1"/>
    </xf>
    <xf numFmtId="1" fontId="4" fillId="0" borderId="1" xfId="0" applyNumberFormat="1" applyFont="1" applyFill="1" applyBorder="1" applyAlignment="1" applyProtection="1">
      <alignment horizontal="center" vertical="center" wrapText="1"/>
    </xf>
    <xf numFmtId="1" fontId="5" fillId="3" borderId="1" xfId="0" applyNumberFormat="1" applyFont="1" applyFill="1" applyBorder="1" applyAlignment="1" applyProtection="1">
      <alignment horizontal="center" vertical="center" wrapText="1"/>
    </xf>
    <xf numFmtId="0" fontId="5" fillId="3" borderId="1" xfId="0" applyNumberFormat="1" applyFont="1" applyFill="1" applyBorder="1" applyAlignment="1" applyProtection="1">
      <alignment horizontal="center" vertical="center" wrapText="1"/>
    </xf>
    <xf numFmtId="0" fontId="5" fillId="3" borderId="2" xfId="0" applyNumberFormat="1" applyFont="1" applyFill="1" applyBorder="1" applyAlignment="1" applyProtection="1">
      <alignment horizontal="center" vertical="center" wrapText="1"/>
    </xf>
    <xf numFmtId="2" fontId="5" fillId="0" borderId="1" xfId="0" applyNumberFormat="1" applyFont="1" applyFill="1" applyBorder="1" applyAlignment="1" applyProtection="1">
      <alignment horizontal="center" vertical="center" wrapText="1"/>
    </xf>
  </cellXfs>
  <cellStyles count="4">
    <cellStyle name="Обычный" xfId="0" builtinId="0"/>
    <cellStyle name="Обычный 2" xfId="2"/>
    <cellStyle name="Обычный_Лист1" xfId="3"/>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A18"/>
  <sheetViews>
    <sheetView tabSelected="1" view="pageBreakPreview" zoomScale="80" zoomScaleNormal="86" zoomScaleSheetLayoutView="80" workbookViewId="0">
      <selection activeCell="D11" sqref="D11:AA11"/>
    </sheetView>
  </sheetViews>
  <sheetFormatPr defaultColWidth="8.85546875" defaultRowHeight="12.75"/>
  <cols>
    <col min="1" max="1" width="9.7109375" customWidth="1"/>
    <col min="2" max="2" width="9.140625" customWidth="1"/>
    <col min="3" max="3" width="17.140625" customWidth="1"/>
    <col min="4" max="4" width="12.42578125" customWidth="1"/>
    <col min="5" max="5" width="13.85546875" customWidth="1"/>
    <col min="6" max="6" width="33.5703125" style="1" customWidth="1"/>
    <col min="7" max="7" width="17.5703125" style="1" customWidth="1"/>
    <col min="8" max="8" width="7.85546875" style="1" customWidth="1"/>
    <col min="9" max="9" width="14.5703125" style="1" customWidth="1"/>
    <col min="10" max="10" width="14.140625" style="1" customWidth="1"/>
    <col min="11" max="11" width="22.5703125" style="1" customWidth="1"/>
    <col min="12" max="12" width="19.140625" customWidth="1"/>
    <col min="13" max="17" width="8.28515625" customWidth="1"/>
    <col min="18" max="18" width="10.85546875" customWidth="1"/>
    <col min="19" max="19" width="8.28515625" customWidth="1"/>
    <col min="20" max="20" width="10.5703125" customWidth="1"/>
    <col min="21" max="24" width="8.28515625" customWidth="1"/>
    <col min="25" max="26" width="15.7109375" customWidth="1"/>
    <col min="27" max="27" width="21.42578125" customWidth="1"/>
  </cols>
  <sheetData>
    <row r="1" spans="1:27" ht="18.75" customHeight="1">
      <c r="A1" s="5"/>
      <c r="B1" s="5"/>
      <c r="C1" s="5"/>
      <c r="D1" s="5"/>
      <c r="E1" s="5"/>
      <c r="F1" s="7"/>
      <c r="G1" s="7"/>
      <c r="H1" s="7"/>
      <c r="I1" s="7"/>
      <c r="J1" s="7"/>
      <c r="K1" s="7"/>
      <c r="L1" s="5"/>
      <c r="M1" s="5"/>
      <c r="N1" s="5"/>
      <c r="O1" s="5"/>
      <c r="P1" s="5"/>
      <c r="Q1" s="5"/>
      <c r="R1" s="5"/>
      <c r="S1" s="5"/>
      <c r="T1" s="5"/>
      <c r="U1" s="5"/>
      <c r="V1" s="5"/>
      <c r="W1" s="5"/>
      <c r="X1" s="5"/>
      <c r="Y1" s="5"/>
      <c r="Z1" s="5"/>
      <c r="AA1" s="14" t="s">
        <v>20</v>
      </c>
    </row>
    <row r="2" spans="1:27" s="5" customFormat="1" ht="42.75" customHeight="1">
      <c r="A2" s="6" t="s">
        <v>21</v>
      </c>
      <c r="B2" s="6"/>
      <c r="C2" s="4"/>
      <c r="D2" s="4"/>
      <c r="E2" s="4"/>
      <c r="F2" s="4"/>
      <c r="G2" s="4"/>
      <c r="H2" s="4"/>
      <c r="I2" s="4"/>
      <c r="J2" s="4"/>
      <c r="K2" s="4"/>
      <c r="L2" s="4"/>
      <c r="M2" s="4"/>
      <c r="N2" s="4"/>
      <c r="O2" s="4"/>
      <c r="P2" s="4"/>
      <c r="Q2" s="4"/>
      <c r="R2" s="4"/>
      <c r="S2" s="4"/>
      <c r="T2" s="4"/>
      <c r="U2" s="4"/>
      <c r="V2" s="4"/>
      <c r="W2" s="4"/>
      <c r="X2" s="4"/>
      <c r="Y2" s="4"/>
      <c r="Z2" s="4"/>
      <c r="AA2" s="4"/>
    </row>
    <row r="3" spans="1:27" s="5" customFormat="1" ht="25.5" customHeight="1">
      <c r="A3" s="6" t="s">
        <v>17</v>
      </c>
      <c r="B3" s="6"/>
      <c r="C3" s="4"/>
      <c r="D3" s="4"/>
      <c r="E3" s="24" t="s">
        <v>60</v>
      </c>
      <c r="F3" s="25"/>
      <c r="G3" s="25"/>
      <c r="H3" s="25"/>
      <c r="I3" s="25"/>
      <c r="J3" s="25"/>
      <c r="K3" s="25"/>
      <c r="L3" s="26"/>
      <c r="M3" s="4"/>
      <c r="N3" s="4"/>
      <c r="O3" s="4"/>
      <c r="P3" s="4"/>
      <c r="Q3" s="4"/>
      <c r="R3" s="4"/>
      <c r="S3" s="4"/>
      <c r="T3" s="4"/>
      <c r="U3" s="4"/>
      <c r="V3" s="4"/>
      <c r="W3" s="4"/>
      <c r="X3" s="4"/>
      <c r="Y3" s="4"/>
      <c r="Z3" s="4"/>
      <c r="AA3" s="4"/>
    </row>
    <row r="4" spans="1:27" s="5" customFormat="1" ht="87" customHeight="1">
      <c r="F4" s="7"/>
      <c r="G4" s="7"/>
      <c r="H4" s="7"/>
      <c r="I4" s="7"/>
      <c r="J4" s="7"/>
      <c r="K4" s="7"/>
      <c r="M4" s="30" t="s">
        <v>40</v>
      </c>
      <c r="N4" s="30"/>
      <c r="O4" s="30"/>
      <c r="P4" s="30"/>
      <c r="Q4" s="30"/>
      <c r="R4" s="30"/>
      <c r="S4" s="30"/>
      <c r="T4" s="30"/>
      <c r="U4" s="30"/>
      <c r="V4" s="30"/>
      <c r="W4" s="30"/>
      <c r="X4" s="30"/>
      <c r="Y4" s="33" t="s">
        <v>34</v>
      </c>
      <c r="Z4" s="33" t="s">
        <v>33</v>
      </c>
      <c r="AA4" s="27" t="s">
        <v>18</v>
      </c>
    </row>
    <row r="5" spans="1:27" s="5" customFormat="1" ht="96.75" customHeight="1">
      <c r="A5" s="8" t="s">
        <v>22</v>
      </c>
      <c r="B5" s="8" t="s">
        <v>23</v>
      </c>
      <c r="C5" s="12" t="s">
        <v>38</v>
      </c>
      <c r="D5" s="12" t="s">
        <v>32</v>
      </c>
      <c r="E5" s="12" t="s">
        <v>5</v>
      </c>
      <c r="F5" s="12" t="s">
        <v>1</v>
      </c>
      <c r="G5" s="12" t="s">
        <v>0</v>
      </c>
      <c r="H5" s="12" t="s">
        <v>6</v>
      </c>
      <c r="I5" s="12" t="s">
        <v>3</v>
      </c>
      <c r="J5" s="12" t="s">
        <v>7</v>
      </c>
      <c r="K5" s="12" t="s">
        <v>4</v>
      </c>
      <c r="L5" s="12" t="s">
        <v>2</v>
      </c>
      <c r="M5" s="8" t="s">
        <v>8</v>
      </c>
      <c r="N5" s="8" t="s">
        <v>9</v>
      </c>
      <c r="O5" s="8" t="s">
        <v>10</v>
      </c>
      <c r="P5" s="8" t="s">
        <v>11</v>
      </c>
      <c r="Q5" s="8" t="s">
        <v>48</v>
      </c>
      <c r="R5" s="8" t="s">
        <v>12</v>
      </c>
      <c r="S5" s="8" t="s">
        <v>12</v>
      </c>
      <c r="T5" s="8" t="s">
        <v>49</v>
      </c>
      <c r="U5" s="8" t="s">
        <v>13</v>
      </c>
      <c r="V5" s="8" t="s">
        <v>14</v>
      </c>
      <c r="W5" s="8" t="s">
        <v>15</v>
      </c>
      <c r="X5" s="9" t="s">
        <v>16</v>
      </c>
      <c r="Y5" s="34"/>
      <c r="Z5" s="34"/>
      <c r="AA5" s="28"/>
    </row>
    <row r="6" spans="1:27" s="5" customFormat="1" ht="78" customHeight="1">
      <c r="A6" s="18">
        <v>1</v>
      </c>
      <c r="B6" s="15">
        <v>1</v>
      </c>
      <c r="C6" s="21" t="s">
        <v>54</v>
      </c>
      <c r="D6" s="42">
        <v>17.22</v>
      </c>
      <c r="E6" s="19" t="s">
        <v>50</v>
      </c>
      <c r="F6" s="19" t="s">
        <v>41</v>
      </c>
      <c r="G6" s="19" t="s">
        <v>58</v>
      </c>
      <c r="H6" s="19" t="s">
        <v>39</v>
      </c>
      <c r="I6" s="37" t="s">
        <v>46</v>
      </c>
      <c r="J6" s="37" t="s">
        <v>46</v>
      </c>
      <c r="K6" s="37" t="s">
        <v>47</v>
      </c>
      <c r="L6" s="38">
        <v>5000</v>
      </c>
      <c r="M6" s="39">
        <v>413</v>
      </c>
      <c r="N6" s="39">
        <v>417</v>
      </c>
      <c r="O6" s="39">
        <v>417</v>
      </c>
      <c r="P6" s="39">
        <v>417</v>
      </c>
      <c r="Q6" s="39">
        <v>417</v>
      </c>
      <c r="R6" s="22">
        <v>417</v>
      </c>
      <c r="S6" s="39">
        <v>417</v>
      </c>
      <c r="T6" s="21">
        <v>417</v>
      </c>
      <c r="U6" s="40">
        <v>417</v>
      </c>
      <c r="V6" s="40">
        <v>417</v>
      </c>
      <c r="W6" s="40">
        <v>417</v>
      </c>
      <c r="X6" s="41">
        <v>417</v>
      </c>
      <c r="Y6" s="23">
        <v>234.0633333333333</v>
      </c>
      <c r="Z6" s="17">
        <f>L6*Y6</f>
        <v>1170316.6666666665</v>
      </c>
      <c r="AA6" s="16"/>
    </row>
    <row r="7" spans="1:27" s="5" customFormat="1" ht="78" customHeight="1">
      <c r="A7" s="18">
        <v>2</v>
      </c>
      <c r="B7" s="15">
        <v>1</v>
      </c>
      <c r="C7" s="21" t="s">
        <v>55</v>
      </c>
      <c r="D7" s="21" t="s">
        <v>56</v>
      </c>
      <c r="E7" s="19" t="s">
        <v>51</v>
      </c>
      <c r="F7" s="19" t="s">
        <v>42</v>
      </c>
      <c r="G7" s="19" t="s">
        <v>58</v>
      </c>
      <c r="H7" s="19" t="s">
        <v>43</v>
      </c>
      <c r="I7" s="37" t="s">
        <v>46</v>
      </c>
      <c r="J7" s="37" t="s">
        <v>46</v>
      </c>
      <c r="K7" s="37" t="s">
        <v>47</v>
      </c>
      <c r="L7" s="38">
        <v>30</v>
      </c>
      <c r="M7" s="39">
        <v>2</v>
      </c>
      <c r="N7" s="39">
        <v>3</v>
      </c>
      <c r="O7" s="39">
        <v>2</v>
      </c>
      <c r="P7" s="39">
        <v>3</v>
      </c>
      <c r="Q7" s="39">
        <v>2</v>
      </c>
      <c r="R7" s="22">
        <v>3</v>
      </c>
      <c r="S7" s="39">
        <v>2</v>
      </c>
      <c r="T7" s="21">
        <v>3</v>
      </c>
      <c r="U7" s="40">
        <v>2</v>
      </c>
      <c r="V7" s="40">
        <v>3</v>
      </c>
      <c r="W7" s="40">
        <v>2</v>
      </c>
      <c r="X7" s="41">
        <v>3</v>
      </c>
      <c r="Y7" s="23">
        <v>274.02999999999997</v>
      </c>
      <c r="Z7" s="17">
        <f>L7*Y7</f>
        <v>8220.9</v>
      </c>
      <c r="AA7" s="16"/>
    </row>
    <row r="8" spans="1:27" s="5" customFormat="1" ht="78" customHeight="1">
      <c r="A8" s="20">
        <v>3</v>
      </c>
      <c r="B8" s="15">
        <v>1</v>
      </c>
      <c r="C8" s="21" t="s">
        <v>57</v>
      </c>
      <c r="D8" s="21" t="s">
        <v>56</v>
      </c>
      <c r="E8" s="19" t="s">
        <v>52</v>
      </c>
      <c r="F8" s="19" t="s">
        <v>44</v>
      </c>
      <c r="G8" s="19" t="s">
        <v>58</v>
      </c>
      <c r="H8" s="19" t="s">
        <v>43</v>
      </c>
      <c r="I8" s="37" t="s">
        <v>46</v>
      </c>
      <c r="J8" s="37" t="s">
        <v>46</v>
      </c>
      <c r="K8" s="37" t="s">
        <v>47</v>
      </c>
      <c r="L8" s="38">
        <v>35</v>
      </c>
      <c r="M8" s="39">
        <v>3</v>
      </c>
      <c r="N8" s="39">
        <v>3</v>
      </c>
      <c r="O8" s="39">
        <v>3</v>
      </c>
      <c r="P8" s="39">
        <v>3</v>
      </c>
      <c r="Q8" s="39">
        <v>3</v>
      </c>
      <c r="R8" s="22">
        <v>3</v>
      </c>
      <c r="S8" s="39">
        <v>3</v>
      </c>
      <c r="T8" s="21">
        <v>3</v>
      </c>
      <c r="U8" s="40">
        <v>3</v>
      </c>
      <c r="V8" s="40">
        <v>3</v>
      </c>
      <c r="W8" s="40">
        <v>3</v>
      </c>
      <c r="X8" s="41">
        <v>2</v>
      </c>
      <c r="Y8" s="23">
        <v>1672.2233333333334</v>
      </c>
      <c r="Z8" s="17">
        <f>L8*Y8</f>
        <v>58527.816666666666</v>
      </c>
      <c r="AA8" s="16"/>
    </row>
    <row r="9" spans="1:27" s="5" customFormat="1" ht="78" customHeight="1">
      <c r="A9" s="20">
        <v>4</v>
      </c>
      <c r="B9" s="15">
        <v>1</v>
      </c>
      <c r="C9" s="21" t="s">
        <v>57</v>
      </c>
      <c r="D9" s="21" t="s">
        <v>56</v>
      </c>
      <c r="E9" s="19" t="s">
        <v>53</v>
      </c>
      <c r="F9" s="19" t="s">
        <v>45</v>
      </c>
      <c r="G9" s="19" t="s">
        <v>58</v>
      </c>
      <c r="H9" s="19" t="s">
        <v>43</v>
      </c>
      <c r="I9" s="37" t="s">
        <v>46</v>
      </c>
      <c r="J9" s="37" t="s">
        <v>46</v>
      </c>
      <c r="K9" s="37" t="s">
        <v>47</v>
      </c>
      <c r="L9" s="38">
        <v>35</v>
      </c>
      <c r="M9" s="39">
        <v>3</v>
      </c>
      <c r="N9" s="39">
        <v>3</v>
      </c>
      <c r="O9" s="39">
        <v>3</v>
      </c>
      <c r="P9" s="39">
        <v>3</v>
      </c>
      <c r="Q9" s="39">
        <v>3</v>
      </c>
      <c r="R9" s="22">
        <v>3</v>
      </c>
      <c r="S9" s="39">
        <v>3</v>
      </c>
      <c r="T9" s="21">
        <v>3</v>
      </c>
      <c r="U9" s="40">
        <v>3</v>
      </c>
      <c r="V9" s="40">
        <v>3</v>
      </c>
      <c r="W9" s="40">
        <v>3</v>
      </c>
      <c r="X9" s="41">
        <v>2</v>
      </c>
      <c r="Y9" s="23">
        <v>1786.9466666666667</v>
      </c>
      <c r="Z9" s="17">
        <f>L9*Y9</f>
        <v>62543.133333333331</v>
      </c>
      <c r="AA9" s="16"/>
    </row>
    <row r="10" spans="1:27" s="5" customFormat="1" ht="20.25" customHeight="1">
      <c r="A10" s="31" t="s">
        <v>37</v>
      </c>
      <c r="B10" s="31"/>
      <c r="C10" s="31"/>
      <c r="D10" s="31"/>
      <c r="E10" s="31"/>
      <c r="F10" s="31"/>
      <c r="G10" s="31"/>
      <c r="H10" s="31"/>
      <c r="I10" s="31"/>
      <c r="J10" s="31"/>
      <c r="K10" s="31"/>
      <c r="L10" s="13">
        <f>SUM(L6:L9)</f>
        <v>5100</v>
      </c>
      <c r="M10" s="10"/>
      <c r="N10" s="10"/>
      <c r="O10" s="10"/>
      <c r="P10" s="10"/>
      <c r="Q10" s="10"/>
      <c r="R10" s="10"/>
      <c r="S10" s="10"/>
      <c r="T10" s="10"/>
      <c r="U10" s="10"/>
      <c r="V10" s="10"/>
      <c r="W10" s="10"/>
      <c r="X10" s="10"/>
      <c r="Y10" s="10"/>
      <c r="Z10" s="10">
        <f>SUM(Z6:Z9)</f>
        <v>1299608.5166666664</v>
      </c>
      <c r="AA10" s="11"/>
    </row>
    <row r="11" spans="1:27" s="5" customFormat="1" ht="60.75" customHeight="1">
      <c r="A11" s="29" t="s">
        <v>31</v>
      </c>
      <c r="B11" s="29"/>
      <c r="C11" s="29"/>
      <c r="D11" s="32" t="s">
        <v>19</v>
      </c>
      <c r="E11" s="32"/>
      <c r="F11" s="32"/>
      <c r="G11" s="32"/>
      <c r="H11" s="32"/>
      <c r="I11" s="32"/>
      <c r="J11" s="32"/>
      <c r="K11" s="32"/>
      <c r="L11" s="32"/>
      <c r="M11" s="32"/>
      <c r="N11" s="32"/>
      <c r="O11" s="32"/>
      <c r="P11" s="32"/>
      <c r="Q11" s="32"/>
      <c r="R11" s="32"/>
      <c r="S11" s="32"/>
      <c r="T11" s="32"/>
      <c r="U11" s="32"/>
      <c r="V11" s="32"/>
      <c r="W11" s="32"/>
      <c r="X11" s="32"/>
      <c r="Y11" s="32"/>
      <c r="Z11" s="32"/>
      <c r="AA11" s="32"/>
    </row>
    <row r="12" spans="1:27" s="5" customFormat="1" ht="41.25" customHeight="1">
      <c r="A12" s="29" t="s">
        <v>25</v>
      </c>
      <c r="B12" s="29"/>
      <c r="C12" s="29"/>
      <c r="D12" s="32" t="s">
        <v>24</v>
      </c>
      <c r="E12" s="32"/>
      <c r="F12" s="32"/>
      <c r="G12" s="32"/>
      <c r="H12" s="32"/>
      <c r="I12" s="32"/>
      <c r="J12" s="32"/>
      <c r="K12" s="32"/>
      <c r="L12" s="32"/>
      <c r="M12" s="32"/>
      <c r="N12" s="32"/>
      <c r="O12" s="32"/>
      <c r="P12" s="32"/>
      <c r="Q12" s="32"/>
      <c r="R12" s="32"/>
      <c r="S12" s="32"/>
      <c r="T12" s="32"/>
      <c r="U12" s="32"/>
      <c r="V12" s="32"/>
      <c r="W12" s="32"/>
      <c r="X12" s="32"/>
      <c r="Y12" s="32"/>
      <c r="Z12" s="32"/>
      <c r="AA12" s="32"/>
    </row>
    <row r="13" spans="1:27" s="5" customFormat="1" ht="54" customHeight="1">
      <c r="A13" s="29" t="s">
        <v>27</v>
      </c>
      <c r="B13" s="29"/>
      <c r="C13" s="29"/>
      <c r="D13" s="32" t="s">
        <v>26</v>
      </c>
      <c r="E13" s="32"/>
      <c r="F13" s="32"/>
      <c r="G13" s="32"/>
      <c r="H13" s="32"/>
      <c r="I13" s="32"/>
      <c r="J13" s="32"/>
      <c r="K13" s="32"/>
      <c r="L13" s="32"/>
      <c r="M13" s="32"/>
      <c r="N13" s="32"/>
      <c r="O13" s="32"/>
      <c r="P13" s="32"/>
      <c r="Q13" s="32"/>
      <c r="R13" s="32"/>
      <c r="S13" s="32"/>
      <c r="T13" s="32"/>
      <c r="U13" s="32"/>
      <c r="V13" s="32"/>
      <c r="W13" s="32"/>
      <c r="X13" s="32"/>
      <c r="Y13" s="32"/>
      <c r="Z13" s="32"/>
      <c r="AA13" s="32"/>
    </row>
    <row r="14" spans="1:27" s="5" customFormat="1" ht="47.25" customHeight="1">
      <c r="A14" s="29" t="s">
        <v>28</v>
      </c>
      <c r="B14" s="29"/>
      <c r="C14" s="29"/>
      <c r="D14" s="32" t="s">
        <v>36</v>
      </c>
      <c r="E14" s="32"/>
      <c r="F14" s="32"/>
      <c r="G14" s="32"/>
      <c r="H14" s="32"/>
      <c r="I14" s="32"/>
      <c r="J14" s="32"/>
      <c r="K14" s="32"/>
      <c r="L14" s="32"/>
      <c r="M14" s="32"/>
      <c r="N14" s="32"/>
      <c r="O14" s="32"/>
      <c r="P14" s="32"/>
      <c r="Q14" s="32"/>
      <c r="R14" s="32"/>
      <c r="S14" s="32"/>
      <c r="T14" s="32"/>
      <c r="U14" s="32"/>
      <c r="V14" s="32"/>
      <c r="W14" s="32"/>
      <c r="X14" s="32"/>
      <c r="Y14" s="32"/>
      <c r="Z14" s="32"/>
      <c r="AA14" s="32"/>
    </row>
    <row r="15" spans="1:27" s="5" customFormat="1" ht="227.25" customHeight="1">
      <c r="A15" s="35" t="s">
        <v>29</v>
      </c>
      <c r="B15" s="35"/>
      <c r="C15" s="35"/>
      <c r="D15" s="36" t="s">
        <v>35</v>
      </c>
      <c r="E15" s="36"/>
      <c r="F15" s="36"/>
      <c r="G15" s="36"/>
      <c r="H15" s="36"/>
      <c r="I15" s="36"/>
      <c r="J15" s="36"/>
      <c r="K15" s="36"/>
      <c r="L15" s="36"/>
      <c r="M15" s="36"/>
      <c r="N15" s="36"/>
      <c r="O15" s="36"/>
      <c r="P15" s="36"/>
      <c r="Q15" s="36"/>
      <c r="R15" s="36"/>
      <c r="S15" s="36"/>
      <c r="T15" s="36"/>
      <c r="U15" s="36"/>
      <c r="V15" s="36"/>
      <c r="W15" s="36"/>
      <c r="X15" s="36"/>
      <c r="Y15" s="36"/>
      <c r="Z15" s="36"/>
      <c r="AA15" s="36"/>
    </row>
    <row r="16" spans="1:27" s="5" customFormat="1" ht="108.75" customHeight="1">
      <c r="A16" s="35" t="s">
        <v>30</v>
      </c>
      <c r="B16" s="35"/>
      <c r="C16" s="35"/>
      <c r="D16" s="36" t="s">
        <v>59</v>
      </c>
      <c r="E16" s="36"/>
      <c r="F16" s="36"/>
      <c r="G16" s="36"/>
      <c r="H16" s="36"/>
      <c r="I16" s="36"/>
      <c r="J16" s="36"/>
      <c r="K16" s="36"/>
      <c r="L16" s="36"/>
      <c r="M16" s="36"/>
      <c r="N16" s="36"/>
      <c r="O16" s="36"/>
      <c r="P16" s="36"/>
      <c r="Q16" s="36"/>
      <c r="R16" s="36"/>
      <c r="S16" s="36"/>
      <c r="T16" s="36"/>
      <c r="U16" s="36"/>
      <c r="V16" s="36"/>
      <c r="W16" s="36"/>
      <c r="X16" s="36"/>
      <c r="Y16" s="36"/>
      <c r="Z16" s="36"/>
      <c r="AA16" s="36"/>
    </row>
    <row r="17" spans="3:9" ht="15">
      <c r="C17" s="2"/>
      <c r="D17" s="2"/>
      <c r="E17" s="2"/>
      <c r="F17" s="3"/>
      <c r="G17" s="3"/>
      <c r="H17" s="3"/>
      <c r="I17" s="3"/>
    </row>
    <row r="18" spans="3:9" ht="15">
      <c r="C18" s="2"/>
      <c r="D18" s="2"/>
      <c r="E18" s="2"/>
      <c r="F18" s="3"/>
      <c r="G18" s="3"/>
      <c r="H18" s="3"/>
      <c r="I18" s="3"/>
    </row>
  </sheetData>
  <mergeCells count="18">
    <mergeCell ref="A16:C16"/>
    <mergeCell ref="D16:AA16"/>
    <mergeCell ref="A14:C14"/>
    <mergeCell ref="A12:C12"/>
    <mergeCell ref="A15:C15"/>
    <mergeCell ref="D15:AA15"/>
    <mergeCell ref="D12:AA12"/>
    <mergeCell ref="D13:AA13"/>
    <mergeCell ref="D14:AA14"/>
    <mergeCell ref="E3:L3"/>
    <mergeCell ref="AA4:AA5"/>
    <mergeCell ref="A11:C11"/>
    <mergeCell ref="A13:C13"/>
    <mergeCell ref="M4:X4"/>
    <mergeCell ref="A10:K10"/>
    <mergeCell ref="D11:AA11"/>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PCS\a.shvetsova (WST-SVE-008)</cp:lastModifiedBy>
  <cp:lastPrinted>2019-02-05T12:57:41Z</cp:lastPrinted>
  <dcterms:created xsi:type="dcterms:W3CDTF">2013-09-25T03:40:45Z</dcterms:created>
  <dcterms:modified xsi:type="dcterms:W3CDTF">2019-11-19T08:11:33Z</dcterms:modified>
</cp:coreProperties>
</file>